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TinaZ\Desktop\Dropbox\1-All Archived Reports\~2019\MidNov-MidDec\"/>
    </mc:Choice>
  </mc:AlternateContent>
  <xr:revisionPtr revIDLastSave="0" documentId="13_ncr:1_{2E9EF293-B84D-4D87-AE18-1E5BFD8917F9}" xr6:coauthVersionLast="45" xr6:coauthVersionMax="45" xr10:uidLastSave="{00000000-0000-0000-0000-000000000000}"/>
  <bookViews>
    <workbookView xWindow="7368" yWindow="0" windowWidth="13296" windowHeight="11880" xr2:uid="{00000000-000D-0000-FFFF-FFFF00000000}"/>
  </bookViews>
  <sheets>
    <sheet name="2018 Activit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E45" i="1" l="1"/>
  <c r="D45" i="1" l="1"/>
</calcChain>
</file>

<file path=xl/sharedStrings.xml><?xml version="1.0" encoding="utf-8"?>
<sst xmlns="http://schemas.openxmlformats.org/spreadsheetml/2006/main" count="287" uniqueCount="143">
  <si>
    <t>Member</t>
  </si>
  <si>
    <t>Date</t>
  </si>
  <si>
    <t>Dealer</t>
  </si>
  <si>
    <t>Sales Rep</t>
  </si>
  <si>
    <t>Gas</t>
  </si>
  <si>
    <t>Loan</t>
  </si>
  <si>
    <t>CU Ref #</t>
  </si>
  <si>
    <t>Branch</t>
  </si>
  <si>
    <t xml:space="preserve"> AutoCash Activity</t>
  </si>
  <si>
    <t>Pre-App</t>
  </si>
  <si>
    <t>Survey</t>
  </si>
  <si>
    <t>RETENTION</t>
  </si>
  <si>
    <t>WEOKIE</t>
  </si>
  <si>
    <t>Yes</t>
  </si>
  <si>
    <t>No</t>
  </si>
  <si>
    <t>Bob Moore Cadillac OKC</t>
  </si>
  <si>
    <t>Yukon</t>
  </si>
  <si>
    <t>No Name/Branch</t>
  </si>
  <si>
    <t>Fowler Toyota</t>
  </si>
  <si>
    <t>Donna Swilley</t>
  </si>
  <si>
    <t>Thi Anderson</t>
  </si>
  <si>
    <t>Mark Smithson</t>
  </si>
  <si>
    <t>Thomas Maassen</t>
  </si>
  <si>
    <t>Jannette Oclaray</t>
  </si>
  <si>
    <t>Isbeth Bordoy &amp; Brian Boney</t>
  </si>
  <si>
    <t>Jake Hooper</t>
  </si>
  <si>
    <t>No Name</t>
  </si>
  <si>
    <t>William Blake Shelts</t>
  </si>
  <si>
    <t>Landers Chevrolet</t>
  </si>
  <si>
    <t>Can't Read</t>
  </si>
  <si>
    <t>Liz Griffith</t>
  </si>
  <si>
    <t>Operations</t>
  </si>
  <si>
    <t>2019</t>
  </si>
  <si>
    <t>Zachary &amp; Katherine Hooper</t>
  </si>
  <si>
    <t>Leslie Taylor</t>
  </si>
  <si>
    <t>053/RG</t>
  </si>
  <si>
    <t>Holly Ketchum</t>
  </si>
  <si>
    <t>Battison Honda</t>
  </si>
  <si>
    <t>Dustin Harper</t>
  </si>
  <si>
    <t>190/EM</t>
  </si>
  <si>
    <t>Candace Williams</t>
  </si>
  <si>
    <t>Fowler Honda</t>
  </si>
  <si>
    <t>Doug Stevens</t>
  </si>
  <si>
    <t>Courtney Roark</t>
  </si>
  <si>
    <t>Patricia Lessly</t>
  </si>
  <si>
    <t>Charles Westbrook</t>
  </si>
  <si>
    <t>Express North</t>
  </si>
  <si>
    <t>Julianna Miller</t>
  </si>
  <si>
    <t>Chris Squires</t>
  </si>
  <si>
    <t>Shirley Hair</t>
  </si>
  <si>
    <t>Moore</t>
  </si>
  <si>
    <t>Kady Hufstutlar</t>
  </si>
  <si>
    <t>Staci Harrison</t>
  </si>
  <si>
    <t>Maria Hale</t>
  </si>
  <si>
    <t>Fowler Dodge</t>
  </si>
  <si>
    <t>Eric Grignon???</t>
  </si>
  <si>
    <t>MB 211</t>
  </si>
  <si>
    <t>Cathy Schulta</t>
  </si>
  <si>
    <t>Bob Moore Subaru Land Rover</t>
  </si>
  <si>
    <t>Landon Bolt</t>
  </si>
  <si>
    <t>Juanita Aceves</t>
  </si>
  <si>
    <t xml:space="preserve">CENTRAL </t>
  </si>
  <si>
    <t>Matra T  Viriyapah</t>
  </si>
  <si>
    <t>Conley Kirchoff</t>
  </si>
  <si>
    <t>Chanda Knott</t>
  </si>
  <si>
    <t>David &amp; Doris Heald</t>
  </si>
  <si>
    <t>Bob Howard Hyundai - OKC</t>
  </si>
  <si>
    <t>Ross Barton</t>
  </si>
  <si>
    <t>Edmond</t>
  </si>
  <si>
    <t>Katherine Ray</t>
  </si>
  <si>
    <t>Bob Howard Acura</t>
  </si>
  <si>
    <t>Metmar Gandhi</t>
  </si>
  <si>
    <t>Stephen &amp; Leah Martin</t>
  </si>
  <si>
    <t>Ferguson Buick GMC - Norman</t>
  </si>
  <si>
    <t>Rocky Gibson</t>
  </si>
  <si>
    <t>Mercedes Zavala</t>
  </si>
  <si>
    <t>South</t>
  </si>
  <si>
    <t>Joshua &amp; Lindsey Newport</t>
  </si>
  <si>
    <t>Lori Keen</t>
  </si>
  <si>
    <t>Kaitlyn &amp; Kimberly Jordan</t>
  </si>
  <si>
    <t>Debra Jones</t>
  </si>
  <si>
    <t>Reynolds Ford OKC</t>
  </si>
  <si>
    <t>Linda Hughes</t>
  </si>
  <si>
    <t>Sherrie Searcy</t>
  </si>
  <si>
    <t>Midwest City</t>
  </si>
  <si>
    <t>North</t>
  </si>
  <si>
    <t xml:space="preserve">Diffee Ford Lincoln </t>
  </si>
  <si>
    <t>Bob Moore Nissan of Norman</t>
  </si>
  <si>
    <t>Category Leaders:</t>
  </si>
  <si>
    <t>Michael Bledsoe</t>
  </si>
  <si>
    <t>Lance Ross</t>
  </si>
  <si>
    <t>Rosa Ramones</t>
  </si>
  <si>
    <t>Victoria Correll</t>
  </si>
  <si>
    <t>BN/132</t>
  </si>
  <si>
    <t>Taylor Plackemeier</t>
  </si>
  <si>
    <t>Gary &amp; Joy McNutt</t>
  </si>
  <si>
    <t>Jere Jimmerson</t>
  </si>
  <si>
    <t>Brenda Chavarria-Alvarado</t>
  </si>
  <si>
    <t>Eric Grignon</t>
  </si>
  <si>
    <t>136/JA</t>
  </si>
  <si>
    <t>Don Steel</t>
  </si>
  <si>
    <t>Delstin Tipps</t>
  </si>
  <si>
    <t>Jessica Winterstein</t>
  </si>
  <si>
    <t>Bethany Stone</t>
  </si>
  <si>
    <t xml:space="preserve">Jon Zerger </t>
  </si>
  <si>
    <t>190/LM</t>
  </si>
  <si>
    <t>Kiesha Hawkins</t>
  </si>
  <si>
    <t>Jim Norton Toyota</t>
  </si>
  <si>
    <t>Martin Murphy</t>
  </si>
  <si>
    <t>198/SL</t>
  </si>
  <si>
    <t>Jennifer Chinda</t>
  </si>
  <si>
    <t>John Young</t>
  </si>
  <si>
    <t>Nikketa Powell</t>
  </si>
  <si>
    <t>Gabriella &amp; Eudelio Rivas</t>
  </si>
  <si>
    <t>Mark Chestnut</t>
  </si>
  <si>
    <t>Patrick Schmitz</t>
  </si>
  <si>
    <t>Joe Razario</t>
  </si>
  <si>
    <t>Kady Huffstutlar</t>
  </si>
  <si>
    <t>Andrew Bartlett</t>
  </si>
  <si>
    <t>EM/190</t>
  </si>
  <si>
    <t>Bob Howard (5)</t>
  </si>
  <si>
    <t>Shirley H. (3)</t>
  </si>
  <si>
    <t>SL/198</t>
  </si>
  <si>
    <t>David Parks</t>
  </si>
  <si>
    <t>Jerold Linden</t>
  </si>
  <si>
    <t xml:space="preserve">Paul Moxley </t>
  </si>
  <si>
    <t>Allen Samuels VW</t>
  </si>
  <si>
    <t>Matt Hill</t>
  </si>
  <si>
    <t>Melvina &amp; Rosier Porter</t>
  </si>
  <si>
    <t>Justin Brenel</t>
  </si>
  <si>
    <t>Bob Moore (7)</t>
  </si>
  <si>
    <t>Jessica W. (3)</t>
  </si>
  <si>
    <t>Bobby Noyes</t>
  </si>
  <si>
    <t>Bob Moore Cadillac of Norman</t>
  </si>
  <si>
    <t>Orr Nissan West (formerly Fenton)</t>
  </si>
  <si>
    <t>Loycie Kerr</t>
  </si>
  <si>
    <t>Sean Stuart</t>
  </si>
  <si>
    <t>Mercedes Z. (4)</t>
  </si>
  <si>
    <t>Fowler (11)</t>
  </si>
  <si>
    <t>Shannon &amp; Shawn O'Hara</t>
  </si>
  <si>
    <t>Smicklas Chevrolet</t>
  </si>
  <si>
    <t>Darrel White</t>
  </si>
  <si>
    <t>Chanda K.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</si>
</sst>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Georgia"/>
      <family val="1"/>
    </font>
    <font>
      <b/>
      <sz val="12"/>
      <color indexed="50"/>
      <name val="Arial"/>
      <family val="2"/>
    </font>
    <font>
      <sz val="11"/>
      <color indexed="50"/>
      <name val="Arial"/>
      <family val="2"/>
    </font>
    <font>
      <b/>
      <sz val="16"/>
      <name val="Arial"/>
      <family val="2"/>
    </font>
    <font>
      <b/>
      <sz val="11"/>
      <color indexed="8"/>
      <name val="Arial Rounded MT Bold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/>
    <xf numFmtId="0" fontId="8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9" fontId="9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2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3" fillId="4" borderId="0" xfId="0" applyNumberFormat="1" applyFont="1" applyFill="1" applyAlignment="1"/>
    <xf numFmtId="0" fontId="1" fillId="3" borderId="0" xfId="0" applyFont="1" applyFill="1" applyAlignment="1">
      <alignment vertical="center"/>
    </xf>
    <xf numFmtId="14" fontId="0" fillId="5" borderId="3" xfId="0" applyNumberForma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14" fontId="0" fillId="6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14" fontId="0" fillId="8" borderId="3" xfId="0" applyNumberForma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14" fontId="0" fillId="9" borderId="3" xfId="0" applyNumberForma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10" fillId="5" borderId="0" xfId="0" applyFont="1" applyFill="1" applyAlignment="1">
      <alignment horizontal="center" vertical="center"/>
    </xf>
    <xf numFmtId="0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0" fillId="10" borderId="3" xfId="0" applyFill="1" applyBorder="1" applyAlignment="1">
      <alignment horizontal="left"/>
    </xf>
    <xf numFmtId="14" fontId="0" fillId="10" borderId="3" xfId="0" applyNumberFormat="1" applyFill="1" applyBorder="1" applyAlignment="1">
      <alignment horizontal="left"/>
    </xf>
    <xf numFmtId="0" fontId="0" fillId="10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</xdr:colOff>
      <xdr:row>0</xdr:row>
      <xdr:rowOff>57150</xdr:rowOff>
    </xdr:from>
    <xdr:to>
      <xdr:col>10</xdr:col>
      <xdr:colOff>38100</xdr:colOff>
      <xdr:row>3</xdr:row>
      <xdr:rowOff>180975</xdr:rowOff>
    </xdr:to>
    <xdr:pic>
      <xdr:nvPicPr>
        <xdr:cNvPr id="1113" name="Picture 9" descr="1-MemberRewardCertificate.pn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1080" y="57150"/>
          <a:ext cx="93726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152400</xdr:rowOff>
    </xdr:from>
    <xdr:to>
      <xdr:col>2</xdr:col>
      <xdr:colOff>1249680</xdr:colOff>
      <xdr:row>3</xdr:row>
      <xdr:rowOff>77320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52400"/>
          <a:ext cx="3520440" cy="747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zoomScaleNormal="100" workbookViewId="0">
      <pane ySplit="5" topLeftCell="A39" activePane="bottomLeft" state="frozen"/>
      <selection pane="bottomLeft" activeCell="G49" sqref="G49"/>
    </sheetView>
  </sheetViews>
  <sheetFormatPr defaultColWidth="8.5546875" defaultRowHeight="14.4" x14ac:dyDescent="0.3"/>
  <cols>
    <col min="1" max="1" width="24.6640625" bestFit="1" customWidth="1"/>
    <col min="2" max="2" width="10.5546875" style="12" bestFit="1" customWidth="1"/>
    <col min="3" max="3" width="29.21875" bestFit="1" customWidth="1"/>
    <col min="4" max="4" width="16.5546875" bestFit="1" customWidth="1"/>
    <col min="5" max="5" width="4.44140625" style="14" bestFit="1" customWidth="1"/>
    <col min="6" max="6" width="5.44140625" style="21" bestFit="1" customWidth="1"/>
    <col min="7" max="7" width="20.21875" style="11" bestFit="1" customWidth="1"/>
    <col min="8" max="8" width="12.33203125" style="12" bestFit="1" customWidth="1"/>
    <col min="9" max="9" width="8.5546875" bestFit="1" customWidth="1"/>
    <col min="10" max="10" width="7.109375" bestFit="1" customWidth="1"/>
    <col min="11" max="13" width="8" customWidth="1"/>
    <col min="14" max="14" width="0.21875" hidden="1" customWidth="1"/>
    <col min="15" max="16" width="9.21875" hidden="1" customWidth="1"/>
    <col min="17" max="21" width="8" customWidth="1"/>
    <col min="22" max="22" width="21.5546875" customWidth="1"/>
    <col min="23" max="23" width="13.77734375" customWidth="1"/>
    <col min="24" max="24" width="40" customWidth="1"/>
    <col min="25" max="25" width="21.77734375" customWidth="1"/>
    <col min="26" max="26" width="11.21875" customWidth="1"/>
    <col min="27" max="27" width="11.44140625" customWidth="1"/>
    <col min="28" max="28" width="24.44140625" customWidth="1"/>
    <col min="29" max="29" width="13.44140625" customWidth="1"/>
  </cols>
  <sheetData>
    <row r="1" spans="1:24" ht="15.75" customHeight="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  <c r="K1" s="5"/>
      <c r="L1" s="5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x14ac:dyDescent="0.5">
      <c r="A2" s="22"/>
      <c r="B2" s="22"/>
      <c r="C2" s="22"/>
      <c r="D2" s="52" t="s">
        <v>32</v>
      </c>
      <c r="E2" s="52"/>
      <c r="F2" s="52"/>
      <c r="G2" s="52"/>
      <c r="H2" s="22"/>
      <c r="I2" s="22"/>
      <c r="J2" s="22"/>
      <c r="K2" s="5"/>
      <c r="L2" s="5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8.5" customHeight="1" x14ac:dyDescent="0.35">
      <c r="A3" s="23"/>
      <c r="B3" s="23"/>
      <c r="C3" s="23"/>
      <c r="D3" s="53" t="s">
        <v>8</v>
      </c>
      <c r="E3" s="53"/>
      <c r="F3" s="53"/>
      <c r="G3" s="53"/>
      <c r="H3" s="23"/>
      <c r="I3" s="23"/>
      <c r="J3" s="23"/>
      <c r="K3" s="6"/>
      <c r="L3" s="6"/>
      <c r="M3" s="7"/>
      <c r="N3" s="8"/>
      <c r="O3" s="8"/>
      <c r="P3" s="8"/>
      <c r="Q3" s="6"/>
      <c r="R3" s="6"/>
      <c r="S3" s="6"/>
      <c r="T3" s="6"/>
      <c r="U3" s="6"/>
      <c r="V3" s="6"/>
      <c r="W3" s="6"/>
      <c r="X3" s="6"/>
    </row>
    <row r="4" spans="1:24" ht="1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6" x14ac:dyDescent="0.3">
      <c r="A5" s="1" t="s">
        <v>0</v>
      </c>
      <c r="B5" s="2" t="s">
        <v>1</v>
      </c>
      <c r="C5" s="1" t="s">
        <v>2</v>
      </c>
      <c r="D5" s="1" t="s">
        <v>3</v>
      </c>
      <c r="E5" s="15" t="s">
        <v>4</v>
      </c>
      <c r="F5" s="19" t="s">
        <v>5</v>
      </c>
      <c r="G5" s="2" t="s">
        <v>6</v>
      </c>
      <c r="H5" s="2" t="s">
        <v>7</v>
      </c>
      <c r="I5" s="2" t="s">
        <v>9</v>
      </c>
      <c r="J5" s="2" t="s">
        <v>10</v>
      </c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</row>
    <row r="6" spans="1:24" s="3" customFormat="1" x14ac:dyDescent="0.3">
      <c r="A6" s="26" t="s">
        <v>19</v>
      </c>
      <c r="B6" s="24">
        <v>43483</v>
      </c>
      <c r="C6" s="26" t="s">
        <v>133</v>
      </c>
      <c r="D6" s="26" t="s">
        <v>20</v>
      </c>
      <c r="E6" s="25">
        <v>1</v>
      </c>
      <c r="F6" s="25"/>
      <c r="G6" s="26" t="s">
        <v>17</v>
      </c>
      <c r="H6" s="26" t="s">
        <v>12</v>
      </c>
      <c r="I6" s="26" t="s">
        <v>14</v>
      </c>
      <c r="J6" s="26" t="s">
        <v>14</v>
      </c>
      <c r="K6" s="9"/>
      <c r="L6" s="9"/>
      <c r="M6" s="9"/>
      <c r="N6" s="9"/>
      <c r="O6" s="9"/>
    </row>
    <row r="7" spans="1:24" s="3" customFormat="1" x14ac:dyDescent="0.3">
      <c r="A7" s="26" t="s">
        <v>21</v>
      </c>
      <c r="B7" s="24">
        <v>43496</v>
      </c>
      <c r="C7" s="26" t="s">
        <v>15</v>
      </c>
      <c r="D7" s="26" t="s">
        <v>22</v>
      </c>
      <c r="E7" s="25"/>
      <c r="F7" s="25">
        <v>1</v>
      </c>
      <c r="G7" s="26" t="s">
        <v>23</v>
      </c>
      <c r="H7" s="26" t="s">
        <v>16</v>
      </c>
      <c r="I7" s="26" t="s">
        <v>13</v>
      </c>
      <c r="J7" s="26" t="s">
        <v>13</v>
      </c>
      <c r="K7" s="9"/>
      <c r="L7" s="9"/>
      <c r="M7" s="9"/>
      <c r="N7" s="9"/>
      <c r="O7" s="9"/>
    </row>
    <row r="8" spans="1:24" s="3" customFormat="1" x14ac:dyDescent="0.3">
      <c r="A8" s="36" t="s">
        <v>24</v>
      </c>
      <c r="B8" s="37">
        <v>43497</v>
      </c>
      <c r="C8" s="36" t="s">
        <v>18</v>
      </c>
      <c r="D8" s="36" t="s">
        <v>25</v>
      </c>
      <c r="E8" s="38"/>
      <c r="F8" s="38">
        <v>1</v>
      </c>
      <c r="G8" s="36" t="s">
        <v>26</v>
      </c>
      <c r="H8" s="36" t="s">
        <v>12</v>
      </c>
      <c r="I8" s="36" t="s">
        <v>13</v>
      </c>
      <c r="J8" s="36" t="s">
        <v>13</v>
      </c>
      <c r="K8" s="9"/>
      <c r="L8" s="9"/>
      <c r="M8" s="9"/>
      <c r="N8" s="9"/>
      <c r="O8" s="9"/>
    </row>
    <row r="9" spans="1:24" s="3" customFormat="1" x14ac:dyDescent="0.3">
      <c r="A9" s="36" t="s">
        <v>27</v>
      </c>
      <c r="B9" s="37">
        <v>43508</v>
      </c>
      <c r="C9" s="36" t="s">
        <v>28</v>
      </c>
      <c r="D9" s="36" t="s">
        <v>29</v>
      </c>
      <c r="E9" s="38"/>
      <c r="F9" s="38">
        <v>1</v>
      </c>
      <c r="G9" s="36" t="s">
        <v>30</v>
      </c>
      <c r="H9" s="36" t="s">
        <v>31</v>
      </c>
      <c r="I9" s="36" t="s">
        <v>13</v>
      </c>
      <c r="J9" s="36" t="s">
        <v>13</v>
      </c>
      <c r="K9" s="9"/>
      <c r="L9" s="9"/>
      <c r="M9" s="9"/>
      <c r="N9" s="9"/>
      <c r="O9" s="9"/>
    </row>
    <row r="10" spans="1:24" s="3" customFormat="1" x14ac:dyDescent="0.3">
      <c r="A10" s="36" t="s">
        <v>69</v>
      </c>
      <c r="B10" s="37">
        <v>43515</v>
      </c>
      <c r="C10" s="36" t="s">
        <v>70</v>
      </c>
      <c r="D10" s="36" t="s">
        <v>71</v>
      </c>
      <c r="E10" s="38"/>
      <c r="F10" s="38">
        <v>1</v>
      </c>
      <c r="G10" s="36" t="s">
        <v>17</v>
      </c>
      <c r="H10" s="36" t="s">
        <v>12</v>
      </c>
      <c r="I10" s="36" t="s">
        <v>14</v>
      </c>
      <c r="J10" s="36" t="s">
        <v>13</v>
      </c>
      <c r="K10" s="9"/>
      <c r="L10" s="9"/>
      <c r="M10" s="9"/>
      <c r="N10" s="9"/>
      <c r="O10" s="9"/>
    </row>
    <row r="11" spans="1:24" s="3" customFormat="1" x14ac:dyDescent="0.3">
      <c r="A11" s="36" t="s">
        <v>33</v>
      </c>
      <c r="B11" s="37">
        <v>43517</v>
      </c>
      <c r="C11" s="36" t="s">
        <v>18</v>
      </c>
      <c r="D11" s="36" t="s">
        <v>34</v>
      </c>
      <c r="E11" s="38"/>
      <c r="F11" s="38">
        <v>1</v>
      </c>
      <c r="G11" s="36" t="s">
        <v>35</v>
      </c>
      <c r="H11" s="36" t="s">
        <v>31</v>
      </c>
      <c r="I11" s="36" t="s">
        <v>13</v>
      </c>
      <c r="J11" s="36" t="s">
        <v>13</v>
      </c>
      <c r="K11" s="9"/>
      <c r="L11" s="9"/>
      <c r="M11" s="9"/>
      <c r="N11" s="9"/>
      <c r="O11" s="9"/>
    </row>
    <row r="12" spans="1:24" s="3" customFormat="1" x14ac:dyDescent="0.3">
      <c r="A12" s="36" t="s">
        <v>36</v>
      </c>
      <c r="B12" s="37">
        <v>43521</v>
      </c>
      <c r="C12" s="36" t="s">
        <v>37</v>
      </c>
      <c r="D12" s="36" t="s">
        <v>38</v>
      </c>
      <c r="E12" s="38"/>
      <c r="F12" s="38">
        <v>1</v>
      </c>
      <c r="G12" s="36" t="s">
        <v>39</v>
      </c>
      <c r="H12" s="36" t="s">
        <v>12</v>
      </c>
      <c r="I12" s="36" t="s">
        <v>13</v>
      </c>
      <c r="J12" s="36" t="s">
        <v>13</v>
      </c>
      <c r="K12" s="9"/>
      <c r="L12" s="9"/>
      <c r="M12" s="9"/>
      <c r="N12" s="9"/>
      <c r="O12" s="9"/>
    </row>
    <row r="13" spans="1:24" s="3" customFormat="1" x14ac:dyDescent="0.3">
      <c r="A13" s="33" t="s">
        <v>40</v>
      </c>
      <c r="B13" s="34">
        <v>43531</v>
      </c>
      <c r="C13" s="33" t="s">
        <v>41</v>
      </c>
      <c r="D13" s="33" t="s">
        <v>42</v>
      </c>
      <c r="E13" s="35"/>
      <c r="F13" s="35">
        <v>1</v>
      </c>
      <c r="G13" s="33" t="s">
        <v>43</v>
      </c>
      <c r="H13" s="33" t="s">
        <v>12</v>
      </c>
      <c r="I13" s="33" t="s">
        <v>13</v>
      </c>
      <c r="J13" s="33" t="s">
        <v>13</v>
      </c>
      <c r="K13" s="9"/>
      <c r="L13" s="9"/>
      <c r="M13" s="9"/>
      <c r="N13" s="9"/>
      <c r="O13" s="9"/>
    </row>
    <row r="14" spans="1:24" s="3" customFormat="1" x14ac:dyDescent="0.3">
      <c r="A14" s="33" t="s">
        <v>44</v>
      </c>
      <c r="B14" s="34">
        <v>43538</v>
      </c>
      <c r="C14" s="33" t="s">
        <v>134</v>
      </c>
      <c r="D14" s="33" t="s">
        <v>45</v>
      </c>
      <c r="E14" s="35"/>
      <c r="F14" s="35">
        <v>1</v>
      </c>
      <c r="G14" s="33" t="s">
        <v>26</v>
      </c>
      <c r="H14" s="33" t="s">
        <v>46</v>
      </c>
      <c r="I14" s="33" t="s">
        <v>13</v>
      </c>
      <c r="J14" s="33" t="s">
        <v>13</v>
      </c>
      <c r="K14" s="9"/>
      <c r="L14" s="9"/>
      <c r="M14" s="9"/>
      <c r="N14" s="9"/>
      <c r="O14" s="9"/>
    </row>
    <row r="15" spans="1:24" s="3" customFormat="1" x14ac:dyDescent="0.3">
      <c r="A15" s="33" t="s">
        <v>47</v>
      </c>
      <c r="B15" s="34">
        <v>43543</v>
      </c>
      <c r="C15" s="33" t="s">
        <v>41</v>
      </c>
      <c r="D15" s="33" t="s">
        <v>48</v>
      </c>
      <c r="E15" s="35"/>
      <c r="F15" s="35">
        <v>1</v>
      </c>
      <c r="G15" s="33" t="s">
        <v>49</v>
      </c>
      <c r="H15" s="33" t="s">
        <v>50</v>
      </c>
      <c r="I15" s="33" t="s">
        <v>13</v>
      </c>
      <c r="J15" s="33" t="s">
        <v>14</v>
      </c>
      <c r="K15" s="9"/>
      <c r="L15" s="9"/>
      <c r="M15" s="9"/>
      <c r="N15" s="9"/>
      <c r="O15" s="9"/>
    </row>
    <row r="16" spans="1:24" s="3" customFormat="1" x14ac:dyDescent="0.3">
      <c r="A16" s="33" t="s">
        <v>51</v>
      </c>
      <c r="B16" s="34">
        <v>43547</v>
      </c>
      <c r="C16" s="33" t="s">
        <v>41</v>
      </c>
      <c r="D16" s="33" t="s">
        <v>42</v>
      </c>
      <c r="E16" s="35"/>
      <c r="F16" s="35">
        <v>1</v>
      </c>
      <c r="G16" s="33" t="s">
        <v>52</v>
      </c>
      <c r="H16" s="33" t="s">
        <v>50</v>
      </c>
      <c r="I16" s="33" t="s">
        <v>13</v>
      </c>
      <c r="J16" s="33" t="s">
        <v>13</v>
      </c>
      <c r="K16" s="9"/>
      <c r="L16" s="9"/>
      <c r="M16" s="9"/>
      <c r="N16" s="9"/>
      <c r="O16" s="9"/>
    </row>
    <row r="17" spans="1:15" s="3" customFormat="1" x14ac:dyDescent="0.3">
      <c r="A17" s="33" t="s">
        <v>53</v>
      </c>
      <c r="B17" s="34">
        <v>43551</v>
      </c>
      <c r="C17" s="33" t="s">
        <v>54</v>
      </c>
      <c r="D17" s="33" t="s">
        <v>55</v>
      </c>
      <c r="E17" s="35"/>
      <c r="F17" s="35">
        <v>1</v>
      </c>
      <c r="G17" s="33" t="s">
        <v>56</v>
      </c>
      <c r="H17" s="33" t="s">
        <v>12</v>
      </c>
      <c r="I17" s="33" t="s">
        <v>13</v>
      </c>
      <c r="J17" s="33" t="s">
        <v>14</v>
      </c>
      <c r="K17" s="9"/>
      <c r="L17" s="9"/>
      <c r="M17" s="9"/>
      <c r="N17" s="9"/>
      <c r="O17" s="9"/>
    </row>
    <row r="18" spans="1:15" s="3" customFormat="1" x14ac:dyDescent="0.3">
      <c r="A18" s="33" t="s">
        <v>57</v>
      </c>
      <c r="B18" s="34">
        <v>43554</v>
      </c>
      <c r="C18" s="33" t="s">
        <v>58</v>
      </c>
      <c r="D18" s="33" t="s">
        <v>59</v>
      </c>
      <c r="E18" s="35"/>
      <c r="F18" s="35">
        <v>1</v>
      </c>
      <c r="G18" s="33" t="s">
        <v>60</v>
      </c>
      <c r="H18" s="33" t="s">
        <v>61</v>
      </c>
      <c r="I18" s="33" t="s">
        <v>13</v>
      </c>
      <c r="J18" s="33" t="s">
        <v>13</v>
      </c>
      <c r="K18" s="9"/>
      <c r="L18" s="9"/>
      <c r="M18" s="9"/>
      <c r="N18" s="9"/>
      <c r="O18" s="9"/>
    </row>
    <row r="19" spans="1:15" s="3" customFormat="1" x14ac:dyDescent="0.3">
      <c r="A19" s="47" t="s">
        <v>62</v>
      </c>
      <c r="B19" s="48">
        <v>43556</v>
      </c>
      <c r="C19" s="47" t="s">
        <v>18</v>
      </c>
      <c r="D19" s="47" t="s">
        <v>63</v>
      </c>
      <c r="E19" s="49"/>
      <c r="F19" s="49">
        <v>1</v>
      </c>
      <c r="G19" s="47" t="s">
        <v>64</v>
      </c>
      <c r="H19" s="47" t="s">
        <v>50</v>
      </c>
      <c r="I19" s="47" t="s">
        <v>13</v>
      </c>
      <c r="J19" s="47" t="s">
        <v>14</v>
      </c>
      <c r="K19" s="9"/>
      <c r="L19" s="9"/>
      <c r="M19" s="9"/>
      <c r="N19" s="9"/>
      <c r="O19" s="9"/>
    </row>
    <row r="20" spans="1:15" s="3" customFormat="1" x14ac:dyDescent="0.3">
      <c r="A20" s="47" t="s">
        <v>65</v>
      </c>
      <c r="B20" s="48">
        <v>43581</v>
      </c>
      <c r="C20" s="47" t="s">
        <v>66</v>
      </c>
      <c r="D20" s="47" t="s">
        <v>67</v>
      </c>
      <c r="E20" s="49"/>
      <c r="F20" s="49">
        <v>1</v>
      </c>
      <c r="G20" s="47" t="s">
        <v>122</v>
      </c>
      <c r="H20" s="47" t="s">
        <v>68</v>
      </c>
      <c r="I20" s="47" t="s">
        <v>13</v>
      </c>
      <c r="J20" s="47" t="s">
        <v>13</v>
      </c>
      <c r="K20" s="9"/>
      <c r="L20" s="9"/>
      <c r="M20" s="9"/>
      <c r="N20" s="9"/>
      <c r="O20" s="9"/>
    </row>
    <row r="21" spans="1:15" s="3" customFormat="1" x14ac:dyDescent="0.3">
      <c r="A21" s="27" t="s">
        <v>72</v>
      </c>
      <c r="B21" s="28">
        <v>43596</v>
      </c>
      <c r="C21" s="27" t="s">
        <v>73</v>
      </c>
      <c r="D21" s="27" t="s">
        <v>74</v>
      </c>
      <c r="E21" s="29"/>
      <c r="F21" s="29">
        <v>1</v>
      </c>
      <c r="G21" s="27" t="s">
        <v>75</v>
      </c>
      <c r="H21" s="27" t="s">
        <v>76</v>
      </c>
      <c r="I21" s="27" t="s">
        <v>13</v>
      </c>
      <c r="J21" s="27" t="s">
        <v>13</v>
      </c>
      <c r="K21" s="9"/>
      <c r="L21" s="9"/>
      <c r="M21" s="9"/>
      <c r="N21" s="9"/>
      <c r="O21" s="9"/>
    </row>
    <row r="22" spans="1:15" s="3" customFormat="1" x14ac:dyDescent="0.3">
      <c r="A22" s="27" t="s">
        <v>77</v>
      </c>
      <c r="B22" s="28">
        <v>43598</v>
      </c>
      <c r="C22" s="27" t="s">
        <v>18</v>
      </c>
      <c r="D22" s="27" t="s">
        <v>78</v>
      </c>
      <c r="E22" s="29"/>
      <c r="F22" s="29">
        <v>1</v>
      </c>
      <c r="G22" s="27" t="s">
        <v>49</v>
      </c>
      <c r="H22" s="27" t="s">
        <v>50</v>
      </c>
      <c r="I22" s="27" t="s">
        <v>13</v>
      </c>
      <c r="J22" s="27" t="s">
        <v>13</v>
      </c>
      <c r="K22" s="9"/>
      <c r="L22" s="9"/>
      <c r="M22" s="9"/>
      <c r="N22" s="9"/>
      <c r="O22" s="9"/>
    </row>
    <row r="23" spans="1:15" s="3" customFormat="1" x14ac:dyDescent="0.3">
      <c r="A23" s="27" t="s">
        <v>79</v>
      </c>
      <c r="B23" s="28">
        <v>43610</v>
      </c>
      <c r="C23" s="27" t="s">
        <v>15</v>
      </c>
      <c r="D23" s="27" t="s">
        <v>20</v>
      </c>
      <c r="E23" s="29"/>
      <c r="F23" s="29">
        <v>1</v>
      </c>
      <c r="G23" s="27" t="s">
        <v>64</v>
      </c>
      <c r="H23" s="27" t="s">
        <v>50</v>
      </c>
      <c r="I23" s="27" t="s">
        <v>13</v>
      </c>
      <c r="J23" s="27" t="s">
        <v>13</v>
      </c>
      <c r="K23" s="9"/>
      <c r="L23" s="9"/>
      <c r="M23" s="9"/>
      <c r="N23" s="9"/>
      <c r="O23" s="9"/>
    </row>
    <row r="24" spans="1:15" s="3" customFormat="1" x14ac:dyDescent="0.3">
      <c r="A24" s="30" t="s">
        <v>80</v>
      </c>
      <c r="B24" s="31">
        <v>43625</v>
      </c>
      <c r="C24" s="30" t="s">
        <v>81</v>
      </c>
      <c r="D24" s="30" t="s">
        <v>82</v>
      </c>
      <c r="E24" s="32"/>
      <c r="F24" s="32">
        <v>1</v>
      </c>
      <c r="G24" s="30" t="s">
        <v>83</v>
      </c>
      <c r="H24" s="30" t="s">
        <v>84</v>
      </c>
      <c r="I24" s="30" t="s">
        <v>13</v>
      </c>
      <c r="J24" s="30" t="s">
        <v>13</v>
      </c>
      <c r="K24" s="9"/>
      <c r="L24" s="9"/>
      <c r="M24" s="9"/>
      <c r="N24" s="9"/>
      <c r="O24" s="9"/>
    </row>
    <row r="25" spans="1:15" s="3" customFormat="1" x14ac:dyDescent="0.3">
      <c r="A25" s="30" t="s">
        <v>89</v>
      </c>
      <c r="B25" s="31">
        <v>43633</v>
      </c>
      <c r="C25" s="30" t="s">
        <v>70</v>
      </c>
      <c r="D25" s="30" t="s">
        <v>90</v>
      </c>
      <c r="E25" s="32"/>
      <c r="F25" s="32">
        <v>1</v>
      </c>
      <c r="G25" s="30" t="s">
        <v>17</v>
      </c>
      <c r="H25" s="30" t="s">
        <v>12</v>
      </c>
      <c r="I25" s="30" t="s">
        <v>14</v>
      </c>
      <c r="J25" s="30" t="s">
        <v>13</v>
      </c>
      <c r="K25" s="9"/>
      <c r="L25" s="9"/>
      <c r="M25" s="9"/>
      <c r="N25" s="9"/>
      <c r="O25" s="9"/>
    </row>
    <row r="26" spans="1:15" s="3" customFormat="1" x14ac:dyDescent="0.3">
      <c r="A26" s="26" t="s">
        <v>91</v>
      </c>
      <c r="B26" s="24">
        <v>43679</v>
      </c>
      <c r="C26" s="26" t="s">
        <v>66</v>
      </c>
      <c r="D26" s="26" t="s">
        <v>92</v>
      </c>
      <c r="E26" s="25"/>
      <c r="F26" s="25">
        <v>1</v>
      </c>
      <c r="G26" s="26" t="s">
        <v>93</v>
      </c>
      <c r="H26" s="26" t="s">
        <v>76</v>
      </c>
      <c r="I26" s="26" t="s">
        <v>13</v>
      </c>
      <c r="J26" s="26" t="s">
        <v>14</v>
      </c>
      <c r="K26" s="9"/>
      <c r="L26" s="9"/>
      <c r="M26" s="9"/>
      <c r="N26" s="9"/>
      <c r="O26" s="9"/>
    </row>
    <row r="27" spans="1:15" s="3" customFormat="1" x14ac:dyDescent="0.3">
      <c r="A27" s="26" t="s">
        <v>94</v>
      </c>
      <c r="B27" s="24">
        <v>43685</v>
      </c>
      <c r="C27" s="26" t="s">
        <v>81</v>
      </c>
      <c r="D27" s="26" t="s">
        <v>82</v>
      </c>
      <c r="E27" s="25"/>
      <c r="F27" s="25">
        <v>1</v>
      </c>
      <c r="G27" s="26" t="s">
        <v>23</v>
      </c>
      <c r="H27" s="26" t="s">
        <v>16</v>
      </c>
      <c r="I27" s="26" t="s">
        <v>13</v>
      </c>
      <c r="J27" s="26" t="s">
        <v>14</v>
      </c>
      <c r="K27" s="9"/>
      <c r="L27" s="9"/>
      <c r="M27" s="9"/>
      <c r="N27" s="9"/>
      <c r="O27" s="9"/>
    </row>
    <row r="28" spans="1:15" s="3" customFormat="1" x14ac:dyDescent="0.3">
      <c r="A28" s="26" t="s">
        <v>95</v>
      </c>
      <c r="B28" s="24">
        <v>43685</v>
      </c>
      <c r="C28" s="26" t="s">
        <v>87</v>
      </c>
      <c r="D28" s="26" t="s">
        <v>96</v>
      </c>
      <c r="E28" s="25"/>
      <c r="F28" s="25">
        <v>1</v>
      </c>
      <c r="G28" s="26" t="s">
        <v>49</v>
      </c>
      <c r="H28" s="26" t="s">
        <v>50</v>
      </c>
      <c r="I28" s="26" t="s">
        <v>13</v>
      </c>
      <c r="J28" s="26" t="s">
        <v>13</v>
      </c>
      <c r="K28" s="9"/>
      <c r="L28" s="9"/>
      <c r="M28" s="9"/>
      <c r="N28" s="9"/>
      <c r="O28" s="9"/>
    </row>
    <row r="29" spans="1:15" s="3" customFormat="1" x14ac:dyDescent="0.3">
      <c r="A29" s="26" t="s">
        <v>97</v>
      </c>
      <c r="B29" s="24">
        <v>43707</v>
      </c>
      <c r="C29" s="26" t="s">
        <v>54</v>
      </c>
      <c r="D29" s="26" t="s">
        <v>98</v>
      </c>
      <c r="E29" s="25"/>
      <c r="F29" s="25">
        <v>1</v>
      </c>
      <c r="G29" s="26" t="s">
        <v>99</v>
      </c>
      <c r="H29" s="26" t="s">
        <v>61</v>
      </c>
      <c r="I29" s="26" t="s">
        <v>13</v>
      </c>
      <c r="J29" s="26" t="s">
        <v>14</v>
      </c>
      <c r="K29" s="9"/>
      <c r="L29" s="9"/>
      <c r="M29" s="9"/>
      <c r="N29" s="9"/>
      <c r="O29" s="9"/>
    </row>
    <row r="30" spans="1:15" s="3" customFormat="1" x14ac:dyDescent="0.3">
      <c r="A30" s="36" t="s">
        <v>100</v>
      </c>
      <c r="B30" s="37">
        <v>43710</v>
      </c>
      <c r="C30" s="36" t="s">
        <v>70</v>
      </c>
      <c r="D30" s="36" t="s">
        <v>101</v>
      </c>
      <c r="E30" s="38"/>
      <c r="F30" s="38">
        <v>1</v>
      </c>
      <c r="G30" s="36" t="s">
        <v>102</v>
      </c>
      <c r="H30" s="36" t="s">
        <v>12</v>
      </c>
      <c r="I30" s="36" t="s">
        <v>13</v>
      </c>
      <c r="J30" s="36" t="s">
        <v>13</v>
      </c>
      <c r="K30" s="9"/>
      <c r="L30" s="9"/>
      <c r="M30" s="9"/>
      <c r="N30" s="9"/>
      <c r="O30" s="9"/>
    </row>
    <row r="31" spans="1:15" s="3" customFormat="1" x14ac:dyDescent="0.3">
      <c r="A31" s="36" t="s">
        <v>103</v>
      </c>
      <c r="B31" s="37">
        <v>43732</v>
      </c>
      <c r="C31" s="36" t="s">
        <v>86</v>
      </c>
      <c r="D31" s="36" t="s">
        <v>104</v>
      </c>
      <c r="E31" s="38"/>
      <c r="F31" s="38">
        <v>1</v>
      </c>
      <c r="G31" s="36" t="s">
        <v>105</v>
      </c>
      <c r="H31" s="36" t="s">
        <v>68</v>
      </c>
      <c r="I31" s="36" t="s">
        <v>13</v>
      </c>
      <c r="J31" s="36" t="s">
        <v>13</v>
      </c>
      <c r="K31" s="9"/>
      <c r="L31" s="9"/>
      <c r="M31" s="9"/>
      <c r="N31" s="9"/>
      <c r="O31" s="9"/>
    </row>
    <row r="32" spans="1:15" s="3" customFormat="1" x14ac:dyDescent="0.3">
      <c r="A32" s="36" t="s">
        <v>106</v>
      </c>
      <c r="B32" s="37">
        <v>43732</v>
      </c>
      <c r="C32" s="36" t="s">
        <v>107</v>
      </c>
      <c r="D32" s="36" t="s">
        <v>108</v>
      </c>
      <c r="E32" s="38"/>
      <c r="F32" s="38">
        <v>1</v>
      </c>
      <c r="G32" s="36" t="s">
        <v>109</v>
      </c>
      <c r="H32" s="36" t="s">
        <v>68</v>
      </c>
      <c r="I32" s="36" t="s">
        <v>13</v>
      </c>
      <c r="J32" s="36" t="s">
        <v>13</v>
      </c>
      <c r="K32" s="9"/>
      <c r="L32" s="9"/>
      <c r="M32" s="9"/>
      <c r="N32" s="9"/>
      <c r="O32" s="9"/>
    </row>
    <row r="33" spans="1:15" s="3" customFormat="1" x14ac:dyDescent="0.3">
      <c r="A33" s="36" t="s">
        <v>110</v>
      </c>
      <c r="B33" s="37">
        <v>43734</v>
      </c>
      <c r="C33" s="36" t="s">
        <v>87</v>
      </c>
      <c r="D33" s="36" t="s">
        <v>111</v>
      </c>
      <c r="E33" s="38"/>
      <c r="F33" s="38">
        <v>1</v>
      </c>
      <c r="G33" s="36" t="s">
        <v>112</v>
      </c>
      <c r="H33" s="36" t="s">
        <v>85</v>
      </c>
      <c r="I33" s="36" t="s">
        <v>13</v>
      </c>
      <c r="J33" s="36" t="s">
        <v>13</v>
      </c>
      <c r="K33" s="9"/>
      <c r="L33" s="9"/>
      <c r="M33" s="9"/>
      <c r="N33" s="9"/>
      <c r="O33" s="9"/>
    </row>
    <row r="34" spans="1:15" s="3" customFormat="1" x14ac:dyDescent="0.3">
      <c r="A34" s="36" t="s">
        <v>115</v>
      </c>
      <c r="B34" s="37">
        <v>43735</v>
      </c>
      <c r="C34" s="36" t="s">
        <v>107</v>
      </c>
      <c r="D34" s="36" t="s">
        <v>116</v>
      </c>
      <c r="E34" s="38"/>
      <c r="F34" s="38">
        <v>1</v>
      </c>
      <c r="G34" s="36" t="s">
        <v>117</v>
      </c>
      <c r="H34" s="36" t="s">
        <v>85</v>
      </c>
      <c r="I34" s="36" t="s">
        <v>13</v>
      </c>
      <c r="J34" s="36" t="s">
        <v>13</v>
      </c>
      <c r="K34" s="9"/>
      <c r="L34" s="9"/>
      <c r="M34" s="9"/>
      <c r="N34" s="9"/>
      <c r="O34" s="9"/>
    </row>
    <row r="35" spans="1:15" s="3" customFormat="1" x14ac:dyDescent="0.3">
      <c r="A35" s="36" t="s">
        <v>113</v>
      </c>
      <c r="B35" s="37">
        <v>43735</v>
      </c>
      <c r="C35" s="36" t="s">
        <v>86</v>
      </c>
      <c r="D35" s="36" t="s">
        <v>114</v>
      </c>
      <c r="E35" s="38">
        <v>1</v>
      </c>
      <c r="F35" s="38"/>
      <c r="G35" s="36" t="s">
        <v>75</v>
      </c>
      <c r="H35" s="36" t="s">
        <v>76</v>
      </c>
      <c r="I35" s="36" t="s">
        <v>13</v>
      </c>
      <c r="J35" s="36" t="s">
        <v>13</v>
      </c>
      <c r="K35" s="9"/>
      <c r="L35" s="9"/>
      <c r="M35" s="9"/>
      <c r="N35" s="9"/>
      <c r="O35" s="9"/>
    </row>
    <row r="36" spans="1:15" s="3" customFormat="1" x14ac:dyDescent="0.3">
      <c r="A36" s="36" t="s">
        <v>118</v>
      </c>
      <c r="B36" s="37">
        <v>43736</v>
      </c>
      <c r="C36" s="36" t="s">
        <v>18</v>
      </c>
      <c r="D36" s="36" t="s">
        <v>78</v>
      </c>
      <c r="E36" s="38">
        <v>1</v>
      </c>
      <c r="F36" s="38"/>
      <c r="G36" s="36" t="s">
        <v>119</v>
      </c>
      <c r="H36" s="36" t="s">
        <v>68</v>
      </c>
      <c r="I36" s="36" t="s">
        <v>13</v>
      </c>
      <c r="J36" s="36" t="s">
        <v>13</v>
      </c>
      <c r="K36" s="9"/>
      <c r="L36" s="9"/>
      <c r="M36" s="9"/>
      <c r="N36" s="9"/>
      <c r="O36" s="9"/>
    </row>
    <row r="37" spans="1:15" s="3" customFormat="1" x14ac:dyDescent="0.3">
      <c r="A37" s="33" t="s">
        <v>123</v>
      </c>
      <c r="B37" s="34">
        <v>43747</v>
      </c>
      <c r="C37" s="33" t="s">
        <v>87</v>
      </c>
      <c r="D37" s="33" t="s">
        <v>124</v>
      </c>
      <c r="E37" s="35"/>
      <c r="F37" s="35">
        <v>1</v>
      </c>
      <c r="G37" s="33" t="s">
        <v>64</v>
      </c>
      <c r="H37" s="33" t="s">
        <v>50</v>
      </c>
      <c r="I37" s="33" t="s">
        <v>13</v>
      </c>
      <c r="J37" s="33" t="s">
        <v>13</v>
      </c>
      <c r="K37" s="9"/>
      <c r="L37" s="9"/>
      <c r="M37" s="9"/>
      <c r="N37" s="9"/>
      <c r="O37" s="9"/>
    </row>
    <row r="38" spans="1:15" s="3" customFormat="1" x14ac:dyDescent="0.3">
      <c r="A38" s="33" t="s">
        <v>135</v>
      </c>
      <c r="B38" s="34">
        <v>43749</v>
      </c>
      <c r="C38" s="33" t="s">
        <v>73</v>
      </c>
      <c r="D38" s="33" t="s">
        <v>136</v>
      </c>
      <c r="E38" s="35"/>
      <c r="F38" s="35">
        <v>1</v>
      </c>
      <c r="G38" s="33" t="s">
        <v>75</v>
      </c>
      <c r="H38" s="33" t="s">
        <v>76</v>
      </c>
      <c r="I38" s="33" t="s">
        <v>13</v>
      </c>
      <c r="J38" s="33" t="s">
        <v>13</v>
      </c>
      <c r="K38" s="9"/>
      <c r="L38" s="9"/>
      <c r="M38" s="9"/>
      <c r="N38" s="9"/>
      <c r="O38" s="9"/>
    </row>
    <row r="39" spans="1:15" s="3" customFormat="1" x14ac:dyDescent="0.3">
      <c r="A39" s="27" t="s">
        <v>135</v>
      </c>
      <c r="B39" s="28">
        <v>43749</v>
      </c>
      <c r="C39" s="27" t="s">
        <v>73</v>
      </c>
      <c r="D39" s="27" t="s">
        <v>136</v>
      </c>
      <c r="E39" s="27"/>
      <c r="F39" s="50">
        <v>1</v>
      </c>
      <c r="G39" s="27" t="s">
        <v>75</v>
      </c>
      <c r="H39" s="27" t="s">
        <v>76</v>
      </c>
      <c r="I39" s="27" t="s">
        <v>13</v>
      </c>
      <c r="J39" s="27" t="s">
        <v>13</v>
      </c>
      <c r="K39" s="9"/>
      <c r="L39" s="9"/>
      <c r="M39" s="9"/>
      <c r="N39" s="9"/>
      <c r="O39" s="9"/>
    </row>
    <row r="40" spans="1:15" s="3" customFormat="1" x14ac:dyDescent="0.3">
      <c r="A40" s="33" t="s">
        <v>125</v>
      </c>
      <c r="B40" s="34">
        <v>43766</v>
      </c>
      <c r="C40" s="33" t="s">
        <v>126</v>
      </c>
      <c r="D40" s="33" t="s">
        <v>127</v>
      </c>
      <c r="E40" s="35"/>
      <c r="F40" s="35">
        <v>1</v>
      </c>
      <c r="G40" s="33" t="s">
        <v>102</v>
      </c>
      <c r="H40" s="33" t="s">
        <v>12</v>
      </c>
      <c r="I40" s="33" t="s">
        <v>13</v>
      </c>
      <c r="J40" s="33" t="s">
        <v>14</v>
      </c>
      <c r="K40" s="9"/>
      <c r="L40" s="9"/>
      <c r="M40" s="9"/>
      <c r="N40" s="9"/>
      <c r="O40" s="9"/>
    </row>
    <row r="41" spans="1:15" s="3" customFormat="1" x14ac:dyDescent="0.3">
      <c r="A41" s="47" t="s">
        <v>128</v>
      </c>
      <c r="B41" s="48">
        <v>43773</v>
      </c>
      <c r="C41" s="47" t="s">
        <v>126</v>
      </c>
      <c r="D41" s="47" t="s">
        <v>127</v>
      </c>
      <c r="E41" s="49"/>
      <c r="F41" s="49">
        <v>1</v>
      </c>
      <c r="G41" s="47" t="s">
        <v>117</v>
      </c>
      <c r="H41" s="47" t="s">
        <v>85</v>
      </c>
      <c r="I41" s="47" t="s">
        <v>13</v>
      </c>
      <c r="J41" s="47" t="s">
        <v>14</v>
      </c>
      <c r="K41" s="9"/>
      <c r="L41" s="9"/>
      <c r="M41" s="9"/>
      <c r="N41" s="9"/>
      <c r="O41" s="9"/>
    </row>
    <row r="42" spans="1:15" s="3" customFormat="1" x14ac:dyDescent="0.3">
      <c r="A42" s="47" t="s">
        <v>132</v>
      </c>
      <c r="B42" s="48">
        <v>43776</v>
      </c>
      <c r="C42" s="47" t="s">
        <v>81</v>
      </c>
      <c r="D42" s="47" t="s">
        <v>129</v>
      </c>
      <c r="E42" s="49">
        <v>1</v>
      </c>
      <c r="F42" s="49"/>
      <c r="G42" s="47" t="s">
        <v>102</v>
      </c>
      <c r="H42" s="47" t="s">
        <v>12</v>
      </c>
      <c r="I42" s="47" t="s">
        <v>13</v>
      </c>
      <c r="J42" s="47" t="s">
        <v>14</v>
      </c>
      <c r="K42" s="9"/>
      <c r="L42" s="9"/>
      <c r="M42" s="9"/>
      <c r="N42" s="9"/>
      <c r="O42" s="9"/>
    </row>
    <row r="43" spans="1:15" s="3" customFormat="1" x14ac:dyDescent="0.3">
      <c r="A43" s="27" t="s">
        <v>139</v>
      </c>
      <c r="B43" s="28">
        <v>43808</v>
      </c>
      <c r="C43" s="27" t="s">
        <v>140</v>
      </c>
      <c r="D43" s="27" t="s">
        <v>141</v>
      </c>
      <c r="E43" s="27"/>
      <c r="F43" s="29">
        <v>1</v>
      </c>
      <c r="G43" s="27" t="s">
        <v>64</v>
      </c>
      <c r="H43" s="27" t="s">
        <v>50</v>
      </c>
      <c r="I43" s="27" t="s">
        <v>13</v>
      </c>
      <c r="J43" s="27" t="s">
        <v>14</v>
      </c>
      <c r="K43" s="9"/>
      <c r="L43" s="9"/>
      <c r="M43" s="9"/>
      <c r="N43" s="9"/>
      <c r="O43" s="9"/>
    </row>
    <row r="44" spans="1:15" x14ac:dyDescent="0.3">
      <c r="J44" s="12"/>
    </row>
    <row r="45" spans="1:15" x14ac:dyDescent="0.3">
      <c r="C45" s="18" t="s">
        <v>11</v>
      </c>
      <c r="D45" s="17">
        <f>F45/(F45+E45)</f>
        <v>0.89473684210526316</v>
      </c>
      <c r="E45" s="13">
        <f>SUM(E6:E42)</f>
        <v>4</v>
      </c>
      <c r="F45" s="20">
        <f>SUM(F6:F43)</f>
        <v>34</v>
      </c>
    </row>
    <row r="46" spans="1:15" x14ac:dyDescent="0.3">
      <c r="C46" s="18"/>
      <c r="D46" s="17"/>
      <c r="E46" s="13"/>
      <c r="F46" s="20"/>
    </row>
    <row r="47" spans="1:15" x14ac:dyDescent="0.3">
      <c r="A47" s="46" t="s">
        <v>88</v>
      </c>
      <c r="B47" s="39"/>
      <c r="C47" s="43" t="s">
        <v>138</v>
      </c>
      <c r="D47" s="44"/>
      <c r="E47" s="41"/>
      <c r="F47" s="42"/>
      <c r="G47" s="45" t="s">
        <v>137</v>
      </c>
    </row>
    <row r="48" spans="1:15" x14ac:dyDescent="0.3">
      <c r="A48" s="40"/>
      <c r="B48" s="39"/>
      <c r="C48" s="43" t="s">
        <v>130</v>
      </c>
      <c r="D48" s="44"/>
      <c r="E48" s="41"/>
      <c r="F48" s="42"/>
      <c r="G48" s="45" t="s">
        <v>142</v>
      </c>
    </row>
    <row r="49" spans="1:7" x14ac:dyDescent="0.3">
      <c r="A49" s="40"/>
      <c r="B49" s="39"/>
      <c r="C49" s="43" t="s">
        <v>120</v>
      </c>
      <c r="D49" s="44"/>
      <c r="E49" s="41"/>
      <c r="F49" s="42"/>
      <c r="G49" s="45" t="s">
        <v>121</v>
      </c>
    </row>
    <row r="50" spans="1:7" x14ac:dyDescent="0.3">
      <c r="A50" s="40"/>
      <c r="B50" s="39"/>
      <c r="C50" s="40"/>
      <c r="D50" s="40"/>
      <c r="E50" s="41"/>
      <c r="F50" s="42"/>
      <c r="G50" s="45" t="s">
        <v>131</v>
      </c>
    </row>
    <row r="71" spans="1:10" s="3" customFormat="1" x14ac:dyDescent="0.3">
      <c r="A71"/>
      <c r="B71" s="12"/>
      <c r="C71"/>
      <c r="D71"/>
      <c r="E71" s="14"/>
      <c r="F71" s="21"/>
      <c r="G71" s="11"/>
      <c r="H71" s="12"/>
      <c r="I71"/>
      <c r="J71"/>
    </row>
    <row r="72" spans="1:10" s="3" customFormat="1" x14ac:dyDescent="0.3">
      <c r="A72"/>
      <c r="B72" s="12"/>
      <c r="C72"/>
      <c r="D72"/>
      <c r="E72" s="14"/>
      <c r="F72" s="21"/>
      <c r="G72" s="11"/>
      <c r="H72" s="12"/>
      <c r="I72"/>
      <c r="J72"/>
    </row>
    <row r="73" spans="1:10" s="3" customFormat="1" x14ac:dyDescent="0.3">
      <c r="A73"/>
      <c r="B73" s="12"/>
      <c r="C73"/>
      <c r="D73"/>
      <c r="E73" s="14"/>
      <c r="F73" s="21"/>
      <c r="G73" s="11"/>
      <c r="H73" s="12"/>
      <c r="I73"/>
      <c r="J73"/>
    </row>
    <row r="74" spans="1:10" s="3" customFormat="1" ht="14.1" customHeight="1" x14ac:dyDescent="0.3">
      <c r="A74"/>
      <c r="B74" s="12"/>
      <c r="C74"/>
      <c r="D74"/>
      <c r="E74" s="14"/>
      <c r="F74" s="21"/>
      <c r="G74" s="11"/>
      <c r="H74" s="12"/>
      <c r="I74"/>
      <c r="J74"/>
    </row>
    <row r="75" spans="1:10" s="3" customFormat="1" x14ac:dyDescent="0.3">
      <c r="A75"/>
      <c r="B75" s="12"/>
      <c r="C75"/>
      <c r="D75"/>
      <c r="E75" s="14"/>
      <c r="F75" s="21"/>
      <c r="G75" s="11"/>
      <c r="H75" s="12"/>
      <c r="I75"/>
      <c r="J75"/>
    </row>
    <row r="76" spans="1:10" s="3" customFormat="1" x14ac:dyDescent="0.3">
      <c r="A76"/>
      <c r="B76" s="12"/>
      <c r="C76"/>
      <c r="D76"/>
      <c r="E76" s="14"/>
      <c r="F76" s="21"/>
      <c r="G76" s="11"/>
      <c r="H76" s="12"/>
      <c r="I76"/>
      <c r="J76"/>
    </row>
    <row r="84" spans="1:10" s="3" customFormat="1" x14ac:dyDescent="0.3">
      <c r="A84"/>
      <c r="B84" s="12"/>
      <c r="C84"/>
      <c r="D84"/>
      <c r="E84" s="14"/>
      <c r="F84" s="21"/>
      <c r="G84" s="11"/>
      <c r="H84" s="12"/>
      <c r="I84"/>
      <c r="J84"/>
    </row>
    <row r="90" spans="1:10" ht="15" customHeight="1" x14ac:dyDescent="0.3"/>
    <row r="91" spans="1:10" s="16" customFormat="1" x14ac:dyDescent="0.3">
      <c r="A91"/>
      <c r="B91" s="12"/>
      <c r="C91"/>
      <c r="D91"/>
      <c r="E91" s="14"/>
      <c r="F91" s="21"/>
      <c r="G91" s="11"/>
      <c r="H91" s="12"/>
      <c r="I91"/>
      <c r="J91"/>
    </row>
  </sheetData>
  <sortState xmlns:xlrd2="http://schemas.microsoft.com/office/spreadsheetml/2017/richdata2" ref="A6:J42">
    <sortCondition ref="B6:B42"/>
  </sortState>
  <mergeCells count="3">
    <mergeCell ref="A1:J1"/>
    <mergeCell ref="D2:G2"/>
    <mergeCell ref="D3:G3"/>
  </mergeCells>
  <phoneticPr fontId="0" type="noConversion"/>
  <pageMargins left="0.75" right="0.75" top="1" bottom="1" header="0.3" footer="0.3"/>
  <pageSetup orientation="portrait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 Report</vt:lpstr>
    </vt:vector>
  </TitlesOfParts>
  <Company>Case Western Reserve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TinaZ</cp:lastModifiedBy>
  <cp:lastPrinted>2013-12-20T17:27:08Z</cp:lastPrinted>
  <dcterms:created xsi:type="dcterms:W3CDTF">2012-01-23T15:42:43Z</dcterms:created>
  <dcterms:modified xsi:type="dcterms:W3CDTF">2019-12-13T19:28:31Z</dcterms:modified>
</cp:coreProperties>
</file>